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CIÓN DE ESTADÍSTICAS AGROPECUARIAS Y PESQUERAS\3.PMA EN CIFRAS\2023 PMA EN CIFRAS\Panamá en cifra 2019-23\manufacturera\"/>
    </mc:Choice>
  </mc:AlternateContent>
  <bookViews>
    <workbookView xWindow="0" yWindow="0" windowWidth="27945" windowHeight="12300"/>
  </bookViews>
  <sheets>
    <sheet name="Cuadro 1" sheetId="3" r:id="rId1"/>
  </sheets>
  <definedNames>
    <definedName name="_Key1" localSheetId="0" hidden="1">'Cuadro 1'!#REF!</definedName>
    <definedName name="_Order1" localSheetId="0" hidden="1">255</definedName>
    <definedName name="_Regression_Int" localSheetId="0" hidden="1">1</definedName>
    <definedName name="_Sort" localSheetId="0" hidden="1">'Cuadro 1'!$A$9:$A$38</definedName>
    <definedName name="A_impresión_IM" localSheetId="0">'Cuadro 1'!$A$1:$D$38</definedName>
    <definedName name="A_impresión_IM">#REF!</definedName>
    <definedName name="_xlnm.Print_Area" localSheetId="0">'Cuadro 1'!$A$1:$F$40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F30" i="3"/>
  <c r="F27" i="3"/>
  <c r="F23" i="3"/>
  <c r="F19" i="3"/>
  <c r="F14" i="3"/>
  <c r="F11" i="3"/>
  <c r="F8" i="3"/>
  <c r="F5" i="3"/>
  <c r="F4" i="3" l="1"/>
  <c r="E35" i="3"/>
  <c r="D35" i="3"/>
  <c r="C35" i="3"/>
  <c r="B35" i="3"/>
  <c r="D33" i="3"/>
  <c r="C33" i="3"/>
  <c r="B33" i="3"/>
  <c r="E30" i="3"/>
  <c r="D30" i="3"/>
  <c r="C30" i="3"/>
  <c r="B30" i="3"/>
  <c r="E27" i="3"/>
  <c r="D27" i="3"/>
  <c r="C27" i="3"/>
  <c r="B27" i="3"/>
  <c r="E23" i="3"/>
  <c r="D23" i="3"/>
  <c r="C23" i="3"/>
  <c r="B23" i="3"/>
  <c r="E19" i="3"/>
  <c r="D19" i="3"/>
  <c r="C19" i="3"/>
  <c r="B19" i="3"/>
  <c r="E14" i="3"/>
  <c r="D14" i="3"/>
  <c r="C14" i="3"/>
  <c r="B14" i="3"/>
  <c r="E11" i="3"/>
  <c r="D11" i="3"/>
  <c r="C11" i="3"/>
  <c r="B11" i="3"/>
  <c r="E8" i="3"/>
  <c r="D8" i="3"/>
  <c r="C8" i="3"/>
  <c r="B8" i="3"/>
  <c r="E5" i="3"/>
  <c r="D5" i="3"/>
  <c r="C5" i="3"/>
  <c r="C4" i="3" s="1"/>
  <c r="B5" i="3"/>
  <c r="D4" i="3" l="1"/>
  <c r="E4" i="3"/>
  <c r="B4" i="3"/>
</calcChain>
</file>

<file path=xl/sharedStrings.xml><?xml version="1.0" encoding="utf-8"?>
<sst xmlns="http://schemas.openxmlformats.org/spreadsheetml/2006/main" count="42" uniqueCount="34">
  <si>
    <t>Cuadro 1. SACRIFICIO DE GANADO VACUNO EN LA REPÚBLICA, SEGÚN PROVINCIA 
Y ALGUNOS DISTRITOS: AÑOS 2019-23</t>
  </si>
  <si>
    <t>Provincia y algunos distritos</t>
  </si>
  <si>
    <t xml:space="preserve">Sacrificio de ganado vacuno (en cabezas) </t>
  </si>
  <si>
    <t xml:space="preserve">                       TOTAL</t>
  </si>
  <si>
    <t>Bocas del Toro</t>
  </si>
  <si>
    <t xml:space="preserve">   Changuinola</t>
  </si>
  <si>
    <t xml:space="preserve">   Resto de la provincia</t>
  </si>
  <si>
    <t>Coclé</t>
  </si>
  <si>
    <t xml:space="preserve">   Penonomé</t>
  </si>
  <si>
    <t>Colón</t>
  </si>
  <si>
    <t xml:space="preserve">   Colón</t>
  </si>
  <si>
    <t>Chiriquí</t>
  </si>
  <si>
    <t xml:space="preserve">   Barú</t>
  </si>
  <si>
    <t xml:space="preserve">   David</t>
  </si>
  <si>
    <t xml:space="preserve">   Dolega</t>
  </si>
  <si>
    <t>Darién</t>
  </si>
  <si>
    <t xml:space="preserve">   Chepigana</t>
  </si>
  <si>
    <t xml:space="preserve">   Santa Fe</t>
  </si>
  <si>
    <t>-</t>
  </si>
  <si>
    <t>Herrera</t>
  </si>
  <si>
    <t xml:space="preserve">   Chitré</t>
  </si>
  <si>
    <t xml:space="preserve">   Santa María</t>
  </si>
  <si>
    <t>Los Santos</t>
  </si>
  <si>
    <t xml:space="preserve">   Las Tablas</t>
  </si>
  <si>
    <t>Panamá</t>
  </si>
  <si>
    <t xml:space="preserve">   Panamá</t>
  </si>
  <si>
    <t>Panamá Oeste</t>
  </si>
  <si>
    <t xml:space="preserve">   La Chorrera</t>
  </si>
  <si>
    <t>Veraguas</t>
  </si>
  <si>
    <t xml:space="preserve">   Santiago</t>
  </si>
  <si>
    <t xml:space="preserve">   Soná</t>
  </si>
  <si>
    <t>-  Cantidad nula o cero.</t>
  </si>
  <si>
    <t>Fuente: Con base en los informes mensuales suministrados por los jueces de paz, alcaldes, médicos veterinarios y administradores de mataderos.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</si>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</sst>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Courier"/>
      <charset val="134"/>
    </font>
    <font>
      <sz val="10"/>
      <name val="Courier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charset val="134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1" applyFont="1" applyAlignment="1">
      <alignment horizontal="left" vertical="center" wrapText="1"/>
    </xf>
    <xf numFmtId="0" fontId="1" fillId="0" borderId="0" xfId="0" applyFont="1" applyBorder="1"/>
    <xf numFmtId="1" fontId="5" fillId="2" borderId="2" xfId="0" applyNumberFormat="1" applyFont="1" applyFill="1" applyBorder="1" applyAlignment="1" applyProtection="1">
      <alignment horizontal="center" vertical="center"/>
    </xf>
    <xf numFmtId="0" fontId="8" fillId="0" borderId="0" xfId="1" applyFont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4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3" fontId="6" fillId="0" borderId="4" xfId="0" applyNumberFormat="1" applyFont="1" applyFill="1" applyBorder="1" applyAlignment="1" applyProtection="1">
      <alignment horizontal="right" vertical="center"/>
    </xf>
    <xf numFmtId="3" fontId="6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/>
    </xf>
    <xf numFmtId="3" fontId="7" fillId="0" borderId="4" xfId="0" applyNumberFormat="1" applyFont="1" applyFill="1" applyBorder="1" applyAlignment="1" applyProtection="1">
      <alignment horizontal="right" vertical="center"/>
    </xf>
    <xf numFmtId="3" fontId="7" fillId="0" borderId="3" xfId="0" applyNumberFormat="1" applyFont="1" applyFill="1" applyBorder="1" applyAlignment="1" applyProtection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Alignment="1" applyProtection="1">
      <alignment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3" fontId="9" fillId="0" borderId="4" xfId="0" applyNumberFormat="1" applyFont="1" applyFill="1" applyBorder="1" applyAlignment="1">
      <alignment horizontal="right" vertical="center"/>
    </xf>
    <xf numFmtId="0" fontId="8" fillId="0" borderId="5" xfId="0" applyFont="1" applyBorder="1" applyAlignment="1" applyProtection="1">
      <alignment vertical="center"/>
    </xf>
    <xf numFmtId="3" fontId="7" fillId="0" borderId="7" xfId="0" applyNumberFormat="1" applyFont="1" applyFill="1" applyBorder="1" applyAlignment="1" applyProtection="1">
      <alignment horizontal="right" vertical="center"/>
    </xf>
    <xf numFmtId="3" fontId="7" fillId="0" borderId="6" xfId="0" applyNumberFormat="1" applyFont="1" applyFill="1" applyBorder="1" applyAlignment="1" applyProtection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FFFF99"/>
      <color rgb="FFE2EFD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zoomScaleNormal="100" zoomScaleSheetLayoutView="100" workbookViewId="0">
      <selection activeCell="H6" sqref="H6"/>
    </sheetView>
  </sheetViews>
  <sheetFormatPr baseColWidth="10" defaultColWidth="14.88671875" defaultRowHeight="12.75" outlineLevelCol="1"/>
  <cols>
    <col min="1" max="1" width="28.109375" style="1" customWidth="1"/>
    <col min="2" max="4" width="10.44140625" style="1" customWidth="1" outlineLevel="1"/>
    <col min="5" max="5" width="10.44140625" style="4" customWidth="1" outlineLevel="1"/>
    <col min="6" max="6" width="10.44140625" style="1" customWidth="1"/>
    <col min="7" max="16384" width="14.88671875" style="1"/>
  </cols>
  <sheetData>
    <row r="1" spans="1:6" ht="50.1" customHeight="1">
      <c r="A1" s="37" t="s">
        <v>0</v>
      </c>
      <c r="B1" s="37"/>
      <c r="C1" s="37"/>
      <c r="D1" s="37"/>
      <c r="E1" s="37"/>
      <c r="F1" s="37"/>
    </row>
    <row r="2" spans="1:6" s="10" customFormat="1" ht="30" customHeight="1">
      <c r="A2" s="38" t="s">
        <v>1</v>
      </c>
      <c r="B2" s="39" t="s">
        <v>2</v>
      </c>
      <c r="C2" s="39"/>
      <c r="D2" s="39"/>
      <c r="E2" s="39"/>
      <c r="F2" s="39"/>
    </row>
    <row r="3" spans="1:6" s="10" customFormat="1" ht="30" customHeight="1">
      <c r="A3" s="38"/>
      <c r="B3" s="7">
        <v>2019</v>
      </c>
      <c r="C3" s="7">
        <v>2020</v>
      </c>
      <c r="D3" s="5">
        <v>2021</v>
      </c>
      <c r="E3" s="5">
        <v>2022</v>
      </c>
      <c r="F3" s="5">
        <v>2023</v>
      </c>
    </row>
    <row r="4" spans="1:6" s="10" customFormat="1" ht="21.95" customHeight="1">
      <c r="A4" s="11" t="s">
        <v>3</v>
      </c>
      <c r="B4" s="12">
        <f>SUM(B5+B8+B11+B14+B19+B23+B27+B30+B33+B35)</f>
        <v>341571</v>
      </c>
      <c r="C4" s="13">
        <f>SUM(C5+C8+C11+C14+C19+C23+C27+C30+C33+C35)</f>
        <v>326600</v>
      </c>
      <c r="D4" s="13">
        <f t="shared" ref="D4:E4" si="0">SUM(D5+D8+D11+D14+D19+D23+D27+D30+D33+D35)</f>
        <v>350150</v>
      </c>
      <c r="E4" s="13">
        <f t="shared" si="0"/>
        <v>355314</v>
      </c>
      <c r="F4" s="12">
        <f>SUM(F5+F8+F11+F14+F19+F23+F27+F30+F33+F35)</f>
        <v>341451</v>
      </c>
    </row>
    <row r="5" spans="1:6" s="17" customFormat="1" ht="21.95" customHeight="1">
      <c r="A5" s="14" t="s">
        <v>4</v>
      </c>
      <c r="B5" s="15">
        <f t="shared" ref="B5:E5" si="1">SUM(B6:B7)</f>
        <v>3086</v>
      </c>
      <c r="C5" s="16">
        <f t="shared" si="1"/>
        <v>2825</v>
      </c>
      <c r="D5" s="16">
        <f t="shared" si="1"/>
        <v>3132</v>
      </c>
      <c r="E5" s="16">
        <f t="shared" si="1"/>
        <v>3125</v>
      </c>
      <c r="F5" s="15">
        <f>SUM(F6:F7)</f>
        <v>3379</v>
      </c>
    </row>
    <row r="6" spans="1:6" s="17" customFormat="1" ht="18.95" customHeight="1">
      <c r="A6" s="14" t="s">
        <v>5</v>
      </c>
      <c r="B6" s="18">
        <v>1241</v>
      </c>
      <c r="C6" s="19">
        <v>1892</v>
      </c>
      <c r="D6" s="20">
        <v>2074</v>
      </c>
      <c r="E6" s="21">
        <v>2157</v>
      </c>
      <c r="F6" s="22">
        <v>2325</v>
      </c>
    </row>
    <row r="7" spans="1:6" s="17" customFormat="1" ht="18.95" customHeight="1">
      <c r="A7" s="9" t="s">
        <v>6</v>
      </c>
      <c r="B7" s="18">
        <v>1845</v>
      </c>
      <c r="C7" s="19">
        <v>933</v>
      </c>
      <c r="D7" s="20">
        <v>1058</v>
      </c>
      <c r="E7" s="21">
        <v>968</v>
      </c>
      <c r="F7" s="23">
        <v>1054</v>
      </c>
    </row>
    <row r="8" spans="1:6" s="17" customFormat="1" ht="21.95" customHeight="1">
      <c r="A8" s="25" t="s">
        <v>7</v>
      </c>
      <c r="B8" s="15">
        <f t="shared" ref="B8:E8" si="2">SUM(B9:B10)</f>
        <v>5085</v>
      </c>
      <c r="C8" s="16">
        <f t="shared" si="2"/>
        <v>4044</v>
      </c>
      <c r="D8" s="26">
        <f t="shared" si="2"/>
        <v>7486</v>
      </c>
      <c r="E8" s="26">
        <f t="shared" si="2"/>
        <v>8516</v>
      </c>
      <c r="F8" s="27">
        <f>SUM(F9:F10)</f>
        <v>7167</v>
      </c>
    </row>
    <row r="9" spans="1:6" s="17" customFormat="1" ht="18.95" customHeight="1">
      <c r="A9" s="28" t="s">
        <v>8</v>
      </c>
      <c r="B9" s="18">
        <v>5046</v>
      </c>
      <c r="C9" s="19">
        <v>4018</v>
      </c>
      <c r="D9" s="20">
        <v>7453</v>
      </c>
      <c r="E9" s="20">
        <v>8493</v>
      </c>
      <c r="F9" s="23">
        <v>7144</v>
      </c>
    </row>
    <row r="10" spans="1:6" s="17" customFormat="1" ht="18.95" customHeight="1">
      <c r="A10" s="9" t="s">
        <v>6</v>
      </c>
      <c r="B10" s="23">
        <v>39</v>
      </c>
      <c r="C10" s="20">
        <v>26</v>
      </c>
      <c r="D10" s="20">
        <v>33</v>
      </c>
      <c r="E10" s="20">
        <v>23</v>
      </c>
      <c r="F10" s="23">
        <v>23</v>
      </c>
    </row>
    <row r="11" spans="1:6" s="17" customFormat="1" ht="21.95" customHeight="1">
      <c r="A11" s="25" t="s">
        <v>9</v>
      </c>
      <c r="B11" s="15">
        <f t="shared" ref="B11:E11" si="3">SUM(B12:B13)</f>
        <v>9619</v>
      </c>
      <c r="C11" s="16">
        <f t="shared" si="3"/>
        <v>6959</v>
      </c>
      <c r="D11" s="26">
        <f t="shared" si="3"/>
        <v>8680</v>
      </c>
      <c r="E11" s="26">
        <f t="shared" si="3"/>
        <v>9294</v>
      </c>
      <c r="F11" s="27">
        <f>SUM(F12:F13)</f>
        <v>7199</v>
      </c>
    </row>
    <row r="12" spans="1:6" s="17" customFormat="1" ht="18.95" customHeight="1">
      <c r="A12" s="9" t="s">
        <v>10</v>
      </c>
      <c r="B12" s="18">
        <v>9442</v>
      </c>
      <c r="C12" s="19">
        <v>6785</v>
      </c>
      <c r="D12" s="20">
        <v>8471</v>
      </c>
      <c r="E12" s="20">
        <v>9106</v>
      </c>
      <c r="F12" s="23">
        <v>7102</v>
      </c>
    </row>
    <row r="13" spans="1:6" s="17" customFormat="1" ht="18.95" customHeight="1">
      <c r="A13" s="9" t="s">
        <v>6</v>
      </c>
      <c r="B13" s="18">
        <v>177</v>
      </c>
      <c r="C13" s="19">
        <v>174</v>
      </c>
      <c r="D13" s="20">
        <v>209</v>
      </c>
      <c r="E13" s="20">
        <v>188</v>
      </c>
      <c r="F13" s="23">
        <v>97</v>
      </c>
    </row>
    <row r="14" spans="1:6" s="17" customFormat="1" ht="21.95" customHeight="1">
      <c r="A14" s="25" t="s">
        <v>11</v>
      </c>
      <c r="B14" s="15">
        <f>SUM(B15:B18)</f>
        <v>78791</v>
      </c>
      <c r="C14" s="16">
        <f>SUM(C15:C18)</f>
        <v>69574</v>
      </c>
      <c r="D14" s="26">
        <f>SUM(D15:D18)</f>
        <v>67798</v>
      </c>
      <c r="E14" s="26">
        <f t="shared" ref="E14" si="4">SUM(E15:E18)</f>
        <v>62402</v>
      </c>
      <c r="F14" s="27">
        <f>SUM(F15:F18)</f>
        <v>59600</v>
      </c>
    </row>
    <row r="15" spans="1:6" s="17" customFormat="1" ht="18.95" customHeight="1">
      <c r="A15" s="29" t="s">
        <v>12</v>
      </c>
      <c r="B15" s="18">
        <v>831</v>
      </c>
      <c r="C15" s="19">
        <v>517</v>
      </c>
      <c r="D15" s="20">
        <v>536</v>
      </c>
      <c r="E15" s="20">
        <v>487</v>
      </c>
      <c r="F15" s="23">
        <v>558</v>
      </c>
    </row>
    <row r="16" spans="1:6" s="17" customFormat="1" ht="18.95" customHeight="1">
      <c r="A16" s="30" t="s">
        <v>13</v>
      </c>
      <c r="B16" s="18">
        <v>76199</v>
      </c>
      <c r="C16" s="19">
        <v>67592</v>
      </c>
      <c r="D16" s="20">
        <v>65652</v>
      </c>
      <c r="E16" s="20">
        <v>60462</v>
      </c>
      <c r="F16" s="23">
        <v>57811</v>
      </c>
    </row>
    <row r="17" spans="1:6" s="17" customFormat="1" ht="18.95" customHeight="1">
      <c r="A17" s="30" t="s">
        <v>14</v>
      </c>
      <c r="B17" s="18">
        <v>1054</v>
      </c>
      <c r="C17" s="19">
        <v>961</v>
      </c>
      <c r="D17" s="20">
        <v>1156</v>
      </c>
      <c r="E17" s="20">
        <v>970</v>
      </c>
      <c r="F17" s="23">
        <v>772</v>
      </c>
    </row>
    <row r="18" spans="1:6" s="17" customFormat="1" ht="18.95" customHeight="1">
      <c r="A18" s="24" t="s">
        <v>6</v>
      </c>
      <c r="B18" s="18">
        <v>707</v>
      </c>
      <c r="C18" s="19">
        <v>504</v>
      </c>
      <c r="D18" s="20">
        <v>454</v>
      </c>
      <c r="E18" s="20">
        <v>483</v>
      </c>
      <c r="F18" s="22">
        <v>459</v>
      </c>
    </row>
    <row r="19" spans="1:6" s="17" customFormat="1" ht="21.95" customHeight="1">
      <c r="A19" s="24" t="s">
        <v>15</v>
      </c>
      <c r="B19" s="15">
        <f t="shared" ref="B19:E19" si="5">SUM(B20:B22)</f>
        <v>1450</v>
      </c>
      <c r="C19" s="16">
        <f t="shared" si="5"/>
        <v>1153</v>
      </c>
      <c r="D19" s="26">
        <f t="shared" si="5"/>
        <v>1530</v>
      </c>
      <c r="E19" s="26">
        <f t="shared" si="5"/>
        <v>1185</v>
      </c>
      <c r="F19" s="27">
        <f>SUM(F20:F22)</f>
        <v>1432</v>
      </c>
    </row>
    <row r="20" spans="1:6" s="17" customFormat="1" ht="18.95" customHeight="1">
      <c r="A20" s="24" t="s">
        <v>16</v>
      </c>
      <c r="B20" s="18">
        <v>1041</v>
      </c>
      <c r="C20" s="19">
        <v>253</v>
      </c>
      <c r="D20" s="20">
        <v>279</v>
      </c>
      <c r="E20" s="20">
        <v>266</v>
      </c>
      <c r="F20" s="22">
        <v>285</v>
      </c>
    </row>
    <row r="21" spans="1:6" s="17" customFormat="1" ht="18.95" customHeight="1">
      <c r="A21" s="24" t="s">
        <v>17</v>
      </c>
      <c r="B21" s="19" t="s">
        <v>18</v>
      </c>
      <c r="C21" s="19">
        <v>661</v>
      </c>
      <c r="D21" s="20">
        <v>918</v>
      </c>
      <c r="E21" s="20">
        <v>668</v>
      </c>
      <c r="F21" s="22">
        <v>882</v>
      </c>
    </row>
    <row r="22" spans="1:6" s="17" customFormat="1" ht="18.95" customHeight="1">
      <c r="A22" s="24" t="s">
        <v>6</v>
      </c>
      <c r="B22" s="18">
        <v>409</v>
      </c>
      <c r="C22" s="19">
        <v>239</v>
      </c>
      <c r="D22" s="20">
        <v>333</v>
      </c>
      <c r="E22" s="20">
        <v>251</v>
      </c>
      <c r="F22" s="22">
        <v>265</v>
      </c>
    </row>
    <row r="23" spans="1:6" s="17" customFormat="1" ht="21.95" customHeight="1">
      <c r="A23" s="9" t="s">
        <v>19</v>
      </c>
      <c r="B23" s="15">
        <f t="shared" ref="B23:E23" si="6">SUM(B24:B26)</f>
        <v>35125</v>
      </c>
      <c r="C23" s="16">
        <f t="shared" si="6"/>
        <v>45321</v>
      </c>
      <c r="D23" s="26">
        <f t="shared" si="6"/>
        <v>51009</v>
      </c>
      <c r="E23" s="26">
        <f t="shared" si="6"/>
        <v>42929</v>
      </c>
      <c r="F23" s="27">
        <f>SUM(F24:F26)</f>
        <v>39054</v>
      </c>
    </row>
    <row r="24" spans="1:6" s="17" customFormat="1" ht="18.95" customHeight="1">
      <c r="A24" s="28" t="s">
        <v>20</v>
      </c>
      <c r="B24" s="18">
        <v>1298</v>
      </c>
      <c r="C24" s="19">
        <v>1290</v>
      </c>
      <c r="D24" s="20">
        <v>1198</v>
      </c>
      <c r="E24" s="20">
        <v>898</v>
      </c>
      <c r="F24" s="22">
        <v>310</v>
      </c>
    </row>
    <row r="25" spans="1:6" s="17" customFormat="1" ht="18.95" customHeight="1">
      <c r="A25" s="28" t="s">
        <v>21</v>
      </c>
      <c r="B25" s="18">
        <v>33144</v>
      </c>
      <c r="C25" s="19">
        <v>43222</v>
      </c>
      <c r="D25" s="20">
        <v>48987</v>
      </c>
      <c r="E25" s="20">
        <v>41246</v>
      </c>
      <c r="F25" s="22">
        <v>38038</v>
      </c>
    </row>
    <row r="26" spans="1:6" s="17" customFormat="1" ht="18.95" customHeight="1">
      <c r="A26" s="9" t="s">
        <v>6</v>
      </c>
      <c r="B26" s="23">
        <v>683</v>
      </c>
      <c r="C26" s="20">
        <v>809</v>
      </c>
      <c r="D26" s="20">
        <v>824</v>
      </c>
      <c r="E26" s="20">
        <v>785</v>
      </c>
      <c r="F26" s="22">
        <v>706</v>
      </c>
    </row>
    <row r="27" spans="1:6" s="17" customFormat="1" ht="21.95" customHeight="1">
      <c r="A27" s="9" t="s">
        <v>22</v>
      </c>
      <c r="B27" s="15">
        <f t="shared" ref="B27:E27" si="7">SUM(B28:B29)</f>
        <v>103386</v>
      </c>
      <c r="C27" s="16">
        <f t="shared" si="7"/>
        <v>99549</v>
      </c>
      <c r="D27" s="26">
        <f t="shared" si="7"/>
        <v>103188</v>
      </c>
      <c r="E27" s="26">
        <f t="shared" si="7"/>
        <v>114115</v>
      </c>
      <c r="F27" s="27">
        <f>SUM(F28:F29)</f>
        <v>116336</v>
      </c>
    </row>
    <row r="28" spans="1:6" s="17" customFormat="1" ht="18.95" customHeight="1">
      <c r="A28" s="28" t="s">
        <v>23</v>
      </c>
      <c r="B28" s="18">
        <v>101640</v>
      </c>
      <c r="C28" s="19">
        <v>97604</v>
      </c>
      <c r="D28" s="20">
        <v>100839</v>
      </c>
      <c r="E28" s="20">
        <v>111918</v>
      </c>
      <c r="F28" s="22">
        <v>114333</v>
      </c>
    </row>
    <row r="29" spans="1:6" s="17" customFormat="1" ht="18.95" customHeight="1">
      <c r="A29" s="28" t="s">
        <v>6</v>
      </c>
      <c r="B29" s="18">
        <v>1746</v>
      </c>
      <c r="C29" s="19">
        <v>1945</v>
      </c>
      <c r="D29" s="20">
        <v>2349</v>
      </c>
      <c r="E29" s="20">
        <v>2197</v>
      </c>
      <c r="F29" s="22">
        <v>2003</v>
      </c>
    </row>
    <row r="30" spans="1:6" s="17" customFormat="1" ht="21.95" customHeight="1">
      <c r="A30" s="9" t="s">
        <v>24</v>
      </c>
      <c r="B30" s="15">
        <f t="shared" ref="B30:E30" si="8">SUM(B31:B32)</f>
        <v>46227</v>
      </c>
      <c r="C30" s="16">
        <f t="shared" si="8"/>
        <v>44405</v>
      </c>
      <c r="D30" s="26">
        <f t="shared" si="8"/>
        <v>51093</v>
      </c>
      <c r="E30" s="26">
        <f t="shared" si="8"/>
        <v>57413</v>
      </c>
      <c r="F30" s="27">
        <f>SUM(F31:F32)</f>
        <v>52684</v>
      </c>
    </row>
    <row r="31" spans="1:6" s="17" customFormat="1" ht="18.95" customHeight="1">
      <c r="A31" s="9" t="s">
        <v>25</v>
      </c>
      <c r="B31" s="18">
        <v>43455</v>
      </c>
      <c r="C31" s="19">
        <v>42119</v>
      </c>
      <c r="D31" s="20">
        <v>48672</v>
      </c>
      <c r="E31" s="20">
        <v>54944</v>
      </c>
      <c r="F31" s="22">
        <v>52252</v>
      </c>
    </row>
    <row r="32" spans="1:6" s="17" customFormat="1" ht="18.95" customHeight="1">
      <c r="A32" s="28" t="s">
        <v>6</v>
      </c>
      <c r="B32" s="18">
        <v>2772</v>
      </c>
      <c r="C32" s="19">
        <v>2286</v>
      </c>
      <c r="D32" s="20">
        <v>2421</v>
      </c>
      <c r="E32" s="20">
        <v>2469</v>
      </c>
      <c r="F32" s="22">
        <v>432</v>
      </c>
    </row>
    <row r="33" spans="1:6" s="17" customFormat="1" ht="21.95" customHeight="1">
      <c r="A33" s="9" t="s">
        <v>26</v>
      </c>
      <c r="B33" s="15">
        <f t="shared" ref="B33:D33" si="9">SUM(B34)</f>
        <v>9977</v>
      </c>
      <c r="C33" s="16">
        <f t="shared" si="9"/>
        <v>12214</v>
      </c>
      <c r="D33" s="26">
        <f t="shared" si="9"/>
        <v>12623</v>
      </c>
      <c r="E33" s="26">
        <v>9792</v>
      </c>
      <c r="F33" s="31">
        <v>8536</v>
      </c>
    </row>
    <row r="34" spans="1:6" s="17" customFormat="1" ht="18.95" customHeight="1">
      <c r="A34" s="28" t="s">
        <v>27</v>
      </c>
      <c r="B34" s="18">
        <v>9977</v>
      </c>
      <c r="C34" s="19">
        <v>12214</v>
      </c>
      <c r="D34" s="20">
        <v>12623</v>
      </c>
      <c r="E34" s="20">
        <v>9792</v>
      </c>
      <c r="F34" s="22">
        <v>8536</v>
      </c>
    </row>
    <row r="35" spans="1:6" s="17" customFormat="1" ht="21.95" customHeight="1">
      <c r="A35" s="28" t="s">
        <v>28</v>
      </c>
      <c r="B35" s="15">
        <f t="shared" ref="B35:E35" si="10">SUM(B36:B38)</f>
        <v>48825</v>
      </c>
      <c r="C35" s="16">
        <f t="shared" si="10"/>
        <v>40556</v>
      </c>
      <c r="D35" s="26">
        <f t="shared" si="10"/>
        <v>43611</v>
      </c>
      <c r="E35" s="26">
        <f t="shared" si="10"/>
        <v>46543</v>
      </c>
      <c r="F35" s="27">
        <f>SUM(F36:F38)</f>
        <v>46064</v>
      </c>
    </row>
    <row r="36" spans="1:6" s="17" customFormat="1" ht="18.95" customHeight="1">
      <c r="A36" s="28" t="s">
        <v>29</v>
      </c>
      <c r="B36" s="18">
        <v>17790</v>
      </c>
      <c r="C36" s="19">
        <v>16150</v>
      </c>
      <c r="D36" s="20">
        <v>17967</v>
      </c>
      <c r="E36" s="20">
        <v>19737</v>
      </c>
      <c r="F36" s="22">
        <v>23117</v>
      </c>
    </row>
    <row r="37" spans="1:6" s="17" customFormat="1" ht="18.95" customHeight="1">
      <c r="A37" s="30" t="s">
        <v>30</v>
      </c>
      <c r="B37" s="18">
        <v>29961</v>
      </c>
      <c r="C37" s="19">
        <v>23298</v>
      </c>
      <c r="D37" s="20">
        <v>24508</v>
      </c>
      <c r="E37" s="20">
        <v>25979</v>
      </c>
      <c r="F37" s="22">
        <v>22354</v>
      </c>
    </row>
    <row r="38" spans="1:6" s="17" customFormat="1" ht="18.95" customHeight="1">
      <c r="A38" s="32" t="s">
        <v>6</v>
      </c>
      <c r="B38" s="33">
        <v>1074</v>
      </c>
      <c r="C38" s="34">
        <v>1108</v>
      </c>
      <c r="D38" s="35">
        <v>1136</v>
      </c>
      <c r="E38" s="35">
        <v>827</v>
      </c>
      <c r="F38" s="36">
        <v>593</v>
      </c>
    </row>
    <row r="39" spans="1:6" s="10" customFormat="1" ht="18" customHeight="1">
      <c r="A39" s="8" t="s">
        <v>31</v>
      </c>
      <c r="B39" s="9"/>
      <c r="C39" s="9"/>
      <c r="D39" s="6"/>
      <c r="E39" s="6"/>
      <c r="F39" s="9"/>
    </row>
    <row r="40" spans="1:6" s="10" customFormat="1" ht="30" customHeight="1">
      <c r="A40" s="40" t="s">
        <v>32</v>
      </c>
      <c r="B40" s="40"/>
      <c r="C40" s="40"/>
      <c r="D40" s="40"/>
      <c r="E40" s="40"/>
      <c r="F40" s="40"/>
    </row>
    <row r="41" spans="1:6" ht="6.2" customHeight="1">
      <c r="A41" s="2" t="s">
        <v>33</v>
      </c>
      <c r="B41" s="2"/>
      <c r="C41" s="2"/>
      <c r="D41" s="3"/>
      <c r="E41" s="3"/>
    </row>
  </sheetData>
  <mergeCells count="4">
    <mergeCell ref="A1:F1"/>
    <mergeCell ref="A2:A3"/>
    <mergeCell ref="B2:F2"/>
    <mergeCell ref="A40:F40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horizontalDpi="200" verticalDpi="200" r:id="rId1"/>
  <headerFooter alignWithMargins="0"/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1'!A_impresión_IM</vt:lpstr>
      <vt:lpstr>'Cuadro 1'!Área_de_impresión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2025-08-04T18:35:51Z</cp:lastPrinted>
  <dcterms:created xsi:type="dcterms:W3CDTF">1998-03-11T16:39:00Z</dcterms:created>
  <dcterms:modified xsi:type="dcterms:W3CDTF">2025-08-05T18:51:15Z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C479D906C8D349798DFB3CD911389CF7_12</vt:lpwstr>
  </property>
  <property fmtid="{D5CDD505-2E9C-101B-9397-08002B2CF9AE}" pid="3" name="KSOProductBuildVer">
    <vt:lpwstr>3082-12.2.0.20795</vt:lpwstr>
  </property>
</Properties>
</file>